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Студия платьев МЭМ 01.03.18" sheetId="1" r:id="rId1"/>
  </sheets>
  <definedNames>
    <definedName name="_xlnm._FilterDatabase" localSheetId="0" hidden="1">'Студия платьев МЭМ 01.03.18'!$A$3:$I$55</definedName>
  </definedNames>
  <calcPr calcId="124519"/>
</workbook>
</file>

<file path=xl/calcChain.xml><?xml version="1.0" encoding="utf-8"?>
<calcChain xmlns="http://schemas.openxmlformats.org/spreadsheetml/2006/main">
  <c r="I53" i="1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G27"/>
  <c r="J26"/>
  <c r="I26"/>
  <c r="J25"/>
  <c r="I25"/>
  <c r="J24"/>
  <c r="I24"/>
  <c r="J23"/>
  <c r="I23"/>
  <c r="G23"/>
  <c r="I22"/>
  <c r="J22" s="1"/>
  <c r="I21"/>
  <c r="J21" s="1"/>
  <c r="G21"/>
  <c r="J20"/>
  <c r="I20"/>
  <c r="G20"/>
  <c r="I19"/>
  <c r="J19" s="1"/>
  <c r="I18"/>
  <c r="J18" s="1"/>
  <c r="I17"/>
  <c r="J17" s="1"/>
  <c r="G17"/>
  <c r="J16"/>
  <c r="I16"/>
  <c r="J15"/>
  <c r="I15"/>
  <c r="J14"/>
  <c r="I14"/>
  <c r="J13"/>
  <c r="I13"/>
  <c r="J12"/>
  <c r="I12"/>
  <c r="J11"/>
  <c r="I11"/>
  <c r="J10"/>
  <c r="I10"/>
  <c r="G10"/>
  <c r="I9"/>
  <c r="J9" s="1"/>
  <c r="G9"/>
  <c r="J8"/>
  <c r="I8"/>
  <c r="G8"/>
  <c r="I7"/>
  <c r="J7" s="1"/>
  <c r="I6"/>
  <c r="J6" s="1"/>
  <c r="I5"/>
  <c r="J5" s="1"/>
  <c r="I4"/>
  <c r="J4" s="1"/>
</calcChain>
</file>

<file path=xl/sharedStrings.xml><?xml version="1.0" encoding="utf-8"?>
<sst xmlns="http://schemas.openxmlformats.org/spreadsheetml/2006/main" count="115" uniqueCount="96">
  <si>
    <t>Фото</t>
  </si>
  <si>
    <t>Артикул</t>
  </si>
  <si>
    <t>Фирма</t>
  </si>
  <si>
    <t>Описание модели</t>
  </si>
  <si>
    <t>Размер</t>
  </si>
  <si>
    <t>Прокат</t>
  </si>
  <si>
    <t>Залог</t>
  </si>
  <si>
    <t>Продажа</t>
  </si>
  <si>
    <t>Комиссия с продажи</t>
  </si>
  <si>
    <t>Цена</t>
  </si>
  <si>
    <t>MISSGUIDED</t>
  </si>
  <si>
    <t>Синее гипюровое платье миди на тонких бретелькках</t>
  </si>
  <si>
    <t>Черное платье, короткое, вставки сетка, на одно плечо</t>
  </si>
  <si>
    <t>TS</t>
  </si>
  <si>
    <t>Белое черное платье, миди, стиль ретро, красный подклад - сетка</t>
  </si>
  <si>
    <t>Черное короткое платье, золотой лиф с блестками, на плечи гипюровые</t>
  </si>
  <si>
    <t>Черное кружевное платье, кортокое с длинными гипюровыми рукавами</t>
  </si>
  <si>
    <t>Золотое платье все в блестках, с длинными руквами, спина открыта</t>
  </si>
  <si>
    <t>Vila</t>
  </si>
  <si>
    <t>Синее платье с длинным рукавом, все в паетках,</t>
  </si>
  <si>
    <t>Groupe JS</t>
  </si>
  <si>
    <t>Салатное платье однотонное , капрон, спина открытая, б/рукавов, вечернее</t>
  </si>
  <si>
    <t>Love Republic</t>
  </si>
  <si>
    <t xml:space="preserve">Фиолетовое платье из блестящей ткани, все в сборке, впереди - сзади: глубикий вырез, </t>
  </si>
  <si>
    <t>Tasha Martens</t>
  </si>
  <si>
    <t>Бирюзовое платье со шлейфом, рукав длинный, материал струится, однотоное</t>
  </si>
  <si>
    <t>NLY</t>
  </si>
  <si>
    <t>Сиреневое открытое платье бюстье верх выполнени из серебристых паеток. Спина открытая с перекрещивающимися элементами</t>
  </si>
  <si>
    <t>Салатное  платье длинное, однотонное, у образный вырез на груди; Хлопок - 55%, Вискоза - 45%</t>
  </si>
  <si>
    <t>X'Zotic</t>
  </si>
  <si>
    <t>Лиловое платье, длинное, лиф драпировка, украен камнями, бисером,  с шарфиком из полиэстера в цвет платья</t>
  </si>
  <si>
    <t>Perlitta</t>
  </si>
  <si>
    <t>Детское белое  платье</t>
  </si>
  <si>
    <t>6-8 лет</t>
  </si>
  <si>
    <t>Коралловое платье, с длинной плиссированной юбкой, открытой спиной, со стразами на поясе.</t>
  </si>
  <si>
    <t>Dynasty</t>
  </si>
  <si>
    <t>Красно кирпичное длинное платье, с открытой спиной и черным поясом , переходящим в цветок. На поясе стразы. Юбка собрана в складки. Есть палантин из той же ткани</t>
  </si>
  <si>
    <t>Lamania</t>
  </si>
  <si>
    <t>Фуксия однотонное платье, без рукавов, пышная юбка с подъбником из фатина</t>
  </si>
  <si>
    <t>Красное платье из кружева, однотонное, без рукавов</t>
  </si>
  <si>
    <t>CLEVER</t>
  </si>
  <si>
    <t>Темно розовое платье из гипюрового полотна  с расклешенной юбкой, отрезное по линии талии с длинной потайной линией по спинке.</t>
  </si>
  <si>
    <t>Warehouse</t>
  </si>
  <si>
    <t>Темно синий фон, цветоный принт, рукав длинный, миди</t>
  </si>
  <si>
    <t> AX Paris</t>
  </si>
  <si>
    <t xml:space="preserve">Коралловое платье с длинным рукавом, ипюровые вставки на груди, рукавах и по ггорловине </t>
  </si>
  <si>
    <t>Бежевое ипюровое платье с длинным рукавом</t>
  </si>
  <si>
    <t>ZARINA</t>
  </si>
  <si>
    <t>Золотое платье на черном фоне, без рукавов, вырез крулый по горлу в золотым бисером</t>
  </si>
  <si>
    <t>Chi Chi London</t>
  </si>
  <si>
    <t>Голубое платье из легкого  шифона. Детали: открытое плечо,  формованные поролоновые чашечки декорированы стразами, атласная подкладка белого цвета.</t>
  </si>
  <si>
    <t>Jan Steen</t>
  </si>
  <si>
    <t>Серое платье из сетчатого материала, без рукавов, расшитое стеклярусом, длинное</t>
  </si>
  <si>
    <t>JS Collections</t>
  </si>
  <si>
    <t xml:space="preserve">Пудровое платье на тонких бретельках, длинное, ткань собрана </t>
  </si>
  <si>
    <t>44-46</t>
  </si>
  <si>
    <t>MAURINI</t>
  </si>
  <si>
    <t>Темно синее однотонное платье, длинное, бюстье с отворотом</t>
  </si>
  <si>
    <t>Голубое платье из плотного трикотажа,   рукав длинный, сзади открытое, с завязками,</t>
  </si>
  <si>
    <t>EFFECTIVE</t>
  </si>
  <si>
    <t>Бежево с черным гипюровое, завышенная талия, юбка ассиметричная впереди выше колена, сзади - ниже, пояс с металлическими кругами желтого цвета</t>
  </si>
  <si>
    <t>OLMIS</t>
  </si>
  <si>
    <t>Черное платье без рукавов, впереди с воланом от талии, миди, сзди синяя гипюровая вставка</t>
  </si>
  <si>
    <t>Rica Mare</t>
  </si>
  <si>
    <t>Малиновое платье трансфорер, длинное, однотонное</t>
  </si>
  <si>
    <t>Молочное платье, длинное, реческий стиль, на одно плечо, с золтой вышивкой на талии</t>
  </si>
  <si>
    <t>Длинное, открытое платье на бретельках, все в паетках желтого цвет а</t>
  </si>
  <si>
    <t>Черное платье миди внизу перя</t>
  </si>
  <si>
    <t>Розовое платье, однотонное, плотное, рукав 3/4, впереди вставка из плиссерованого шифона розового цвета</t>
  </si>
  <si>
    <t>LELEYA</t>
  </si>
  <si>
    <t>Персиковое платье, однотонное, длинное, рукав 3/4, верх - гипюровый, поясок с бантиком</t>
  </si>
  <si>
    <t>Изумрудное коктельное платье, короткое, юбка солнце: атлас +сетка</t>
  </si>
  <si>
    <t>Открытое длинное платье бюстье, желтые цветы</t>
  </si>
  <si>
    <t>Черное платье-футляр из сетки с расшитой велюровыми  цветами. Платье посажено на бандажную сетку телесного цвета.</t>
  </si>
  <si>
    <t>распечатать отсюда</t>
  </si>
  <si>
    <t>Темно синее платье, рукав короткий, однотонное, впереди вырез буквой V, юбка очен пышная</t>
  </si>
  <si>
    <t>Зеленое платье, однотонное, без рукавов, верх атлас с выивкой на пройме, юбка пышная, ткань плотная, сзади завязвается как запах</t>
  </si>
  <si>
    <t>Темно бежевое платье полуприлегающего силуэта, выполнено из полосок ткани, внизу годе, верх-лямки темно бежевого цвета  </t>
  </si>
  <si>
    <t>Кремовое платье, длинное, на лямочках, на груди сборка с серебрянными пайетками</t>
  </si>
  <si>
    <t>Персиковое кружевное платье, с рукавами, с оранжевой окантовкой под горло и маленьким бантиком</t>
  </si>
  <si>
    <t>Нефертити</t>
  </si>
  <si>
    <t>Красное платье с вышивкой на груди из красных паеток, рукав удлинненный, удлинненный</t>
  </si>
  <si>
    <t> PAOLA MORENA</t>
  </si>
  <si>
    <t>Темно синее платье с  открытыми плечами, ипр, впереди расшито  золотыми нитями</t>
  </si>
  <si>
    <t>Синее платье с  открытыми плечами, однотонное, впереди расшито  серебрянными</t>
  </si>
  <si>
    <t>Soky &amp; Soka</t>
  </si>
  <si>
    <t>Черное платье  однотонное из кружевного и сетчатого текстиля, декорирована россыпью сверкающих камней,  открытая спина.</t>
  </si>
  <si>
    <t>48-50</t>
  </si>
  <si>
    <t>Черное платье однотонное, кружевной гипюр, плечи открыты, и спина, на лямках гипюр просвечивает</t>
  </si>
  <si>
    <t>1001dress</t>
  </si>
  <si>
    <t>Бледно абрикосовое платье однотонное длинное с двумя воланами впреди</t>
  </si>
  <si>
    <t> Nothing but Love</t>
  </si>
  <si>
    <t>Красное платье с длинным рукавом, под горло, гипюр на подкладе</t>
  </si>
  <si>
    <t>Черное платье без рукавов, впереди - белый цветок</t>
  </si>
  <si>
    <t>Прайс лист на 01.03.18</t>
  </si>
  <si>
    <t>Цены и ассортимент моут изменяться.  тел 268 50 22. Студия платьев "МЭМ". Купить или взять в аренду - это ваш выбор. А выбор есть у нас.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</si>
</sst>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164" fontId="3" fillId="0" borderId="0" xfId="0" applyNumberFormat="1" applyFont="1"/>
    <xf numFmtId="0" fontId="3" fillId="0" borderId="0" xfId="0" applyFont="1"/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7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ont="1" applyFill="1" applyBorder="1"/>
    <xf numFmtId="0" fontId="0" fillId="0" borderId="1" xfId="0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5</xdr:row>
      <xdr:rowOff>123825</xdr:rowOff>
    </xdr:from>
    <xdr:to>
      <xdr:col>0</xdr:col>
      <xdr:colOff>619125</xdr:colOff>
      <xdr:row>5</xdr:row>
      <xdr:rowOff>809625</xdr:rowOff>
    </xdr:to>
    <xdr:pic>
      <xdr:nvPicPr>
        <xdr:cNvPr id="2" name="Рисунок 1" descr="158Н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2800350"/>
          <a:ext cx="4572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10</xdr:row>
      <xdr:rowOff>19050</xdr:rowOff>
    </xdr:from>
    <xdr:to>
      <xdr:col>0</xdr:col>
      <xdr:colOff>685800</xdr:colOff>
      <xdr:row>10</xdr:row>
      <xdr:rowOff>828675</xdr:rowOff>
    </xdr:to>
    <xdr:pic>
      <xdr:nvPicPr>
        <xdr:cNvPr id="3" name="Рисунок 2" descr="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" y="7267575"/>
          <a:ext cx="600075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18</xdr:row>
      <xdr:rowOff>104775</xdr:rowOff>
    </xdr:from>
    <xdr:to>
      <xdr:col>0</xdr:col>
      <xdr:colOff>704850</xdr:colOff>
      <xdr:row>18</xdr:row>
      <xdr:rowOff>876300</xdr:rowOff>
    </xdr:to>
    <xdr:pic>
      <xdr:nvPicPr>
        <xdr:cNvPr id="4" name="Рисунок 3" descr="4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350" y="14668500"/>
          <a:ext cx="571500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3</xdr:row>
      <xdr:rowOff>28575</xdr:rowOff>
    </xdr:from>
    <xdr:to>
      <xdr:col>0</xdr:col>
      <xdr:colOff>762000</xdr:colOff>
      <xdr:row>3</xdr:row>
      <xdr:rowOff>857250</xdr:rowOff>
    </xdr:to>
    <xdr:pic>
      <xdr:nvPicPr>
        <xdr:cNvPr id="5" name="Рисунок 4" descr="40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825" y="876300"/>
          <a:ext cx="6381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4</xdr:row>
      <xdr:rowOff>19050</xdr:rowOff>
    </xdr:from>
    <xdr:to>
      <xdr:col>0</xdr:col>
      <xdr:colOff>695325</xdr:colOff>
      <xdr:row>4</xdr:row>
      <xdr:rowOff>876300</xdr:rowOff>
    </xdr:to>
    <xdr:pic>
      <xdr:nvPicPr>
        <xdr:cNvPr id="6" name="Рисунок 5" descr="22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825" y="1781175"/>
          <a:ext cx="571500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26</xdr:row>
      <xdr:rowOff>47625</xdr:rowOff>
    </xdr:from>
    <xdr:to>
      <xdr:col>0</xdr:col>
      <xdr:colOff>704851</xdr:colOff>
      <xdr:row>26</xdr:row>
      <xdr:rowOff>838200</xdr:rowOff>
    </xdr:to>
    <xdr:pic>
      <xdr:nvPicPr>
        <xdr:cNvPr id="7" name="Рисунок 6" descr="10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9051" y="21926550"/>
          <a:ext cx="685800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21</xdr:row>
      <xdr:rowOff>47625</xdr:rowOff>
    </xdr:from>
    <xdr:to>
      <xdr:col>0</xdr:col>
      <xdr:colOff>685800</xdr:colOff>
      <xdr:row>21</xdr:row>
      <xdr:rowOff>800100</xdr:rowOff>
    </xdr:to>
    <xdr:pic>
      <xdr:nvPicPr>
        <xdr:cNvPr id="8" name="Рисунок 7" descr="2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0" y="17354550"/>
          <a:ext cx="609600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16</xdr:row>
      <xdr:rowOff>38101</xdr:rowOff>
    </xdr:from>
    <xdr:to>
      <xdr:col>0</xdr:col>
      <xdr:colOff>742951</xdr:colOff>
      <xdr:row>16</xdr:row>
      <xdr:rowOff>885825</xdr:rowOff>
    </xdr:to>
    <xdr:pic>
      <xdr:nvPicPr>
        <xdr:cNvPr id="9" name="Рисунок 8" descr="5_1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5251" y="12773026"/>
          <a:ext cx="647700" cy="84772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20</xdr:row>
      <xdr:rowOff>38100</xdr:rowOff>
    </xdr:from>
    <xdr:to>
      <xdr:col>0</xdr:col>
      <xdr:colOff>723900</xdr:colOff>
      <xdr:row>20</xdr:row>
      <xdr:rowOff>819150</xdr:rowOff>
    </xdr:to>
    <xdr:pic>
      <xdr:nvPicPr>
        <xdr:cNvPr id="10" name="Рисунок 9" descr="9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6675" y="16430625"/>
          <a:ext cx="65722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19</xdr:row>
      <xdr:rowOff>38100</xdr:rowOff>
    </xdr:from>
    <xdr:to>
      <xdr:col>0</xdr:col>
      <xdr:colOff>742950</xdr:colOff>
      <xdr:row>19</xdr:row>
      <xdr:rowOff>857250</xdr:rowOff>
    </xdr:to>
    <xdr:pic>
      <xdr:nvPicPr>
        <xdr:cNvPr id="11" name="Рисунок 10" descr="11.jp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15516225"/>
          <a:ext cx="733425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7</xdr:row>
      <xdr:rowOff>28575</xdr:rowOff>
    </xdr:from>
    <xdr:to>
      <xdr:col>0</xdr:col>
      <xdr:colOff>676275</xdr:colOff>
      <xdr:row>7</xdr:row>
      <xdr:rowOff>866775</xdr:rowOff>
    </xdr:to>
    <xdr:pic>
      <xdr:nvPicPr>
        <xdr:cNvPr id="12" name="Рисунок 11" descr="12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4775" y="4533900"/>
          <a:ext cx="5715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27</xdr:row>
      <xdr:rowOff>57149</xdr:rowOff>
    </xdr:from>
    <xdr:to>
      <xdr:col>0</xdr:col>
      <xdr:colOff>762001</xdr:colOff>
      <xdr:row>27</xdr:row>
      <xdr:rowOff>866774</xdr:rowOff>
    </xdr:to>
    <xdr:pic>
      <xdr:nvPicPr>
        <xdr:cNvPr id="13" name="Рисунок 12" descr="49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6201" y="22850474"/>
          <a:ext cx="685800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28</xdr:row>
      <xdr:rowOff>66675</xdr:rowOff>
    </xdr:from>
    <xdr:to>
      <xdr:col>0</xdr:col>
      <xdr:colOff>685800</xdr:colOff>
      <xdr:row>28</xdr:row>
      <xdr:rowOff>828675</xdr:rowOff>
    </xdr:to>
    <xdr:pic>
      <xdr:nvPicPr>
        <xdr:cNvPr id="14" name="Рисунок 13" descr="50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23825" y="23774400"/>
          <a:ext cx="561975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29</xdr:row>
      <xdr:rowOff>76200</xdr:rowOff>
    </xdr:from>
    <xdr:to>
      <xdr:col>0</xdr:col>
      <xdr:colOff>742950</xdr:colOff>
      <xdr:row>29</xdr:row>
      <xdr:rowOff>885825</xdr:rowOff>
    </xdr:to>
    <xdr:pic>
      <xdr:nvPicPr>
        <xdr:cNvPr id="15" name="Рисунок 14" descr="52.jpg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675" y="24698325"/>
          <a:ext cx="676275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6</xdr:row>
      <xdr:rowOff>28575</xdr:rowOff>
    </xdr:from>
    <xdr:to>
      <xdr:col>0</xdr:col>
      <xdr:colOff>733425</xdr:colOff>
      <xdr:row>6</xdr:row>
      <xdr:rowOff>819150</xdr:rowOff>
    </xdr:to>
    <xdr:pic>
      <xdr:nvPicPr>
        <xdr:cNvPr id="16" name="Рисунок 15" descr="16.jpg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1" y="3619500"/>
          <a:ext cx="638174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9</xdr:row>
      <xdr:rowOff>76201</xdr:rowOff>
    </xdr:from>
    <xdr:to>
      <xdr:col>0</xdr:col>
      <xdr:colOff>676274</xdr:colOff>
      <xdr:row>9</xdr:row>
      <xdr:rowOff>857251</xdr:rowOff>
    </xdr:to>
    <xdr:pic>
      <xdr:nvPicPr>
        <xdr:cNvPr id="17" name="Рисунок 16" descr="20_1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5249" y="6410326"/>
          <a:ext cx="58102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16</xdr:row>
      <xdr:rowOff>904875</xdr:rowOff>
    </xdr:from>
    <xdr:to>
      <xdr:col>0</xdr:col>
      <xdr:colOff>733425</xdr:colOff>
      <xdr:row>17</xdr:row>
      <xdr:rowOff>847725</xdr:rowOff>
    </xdr:to>
    <xdr:pic>
      <xdr:nvPicPr>
        <xdr:cNvPr id="18" name="Рисунок 17" descr="21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61925" y="13639800"/>
          <a:ext cx="571500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8</xdr:row>
      <xdr:rowOff>57150</xdr:rowOff>
    </xdr:from>
    <xdr:to>
      <xdr:col>0</xdr:col>
      <xdr:colOff>714375</xdr:colOff>
      <xdr:row>8</xdr:row>
      <xdr:rowOff>876300</xdr:rowOff>
    </xdr:to>
    <xdr:pic>
      <xdr:nvPicPr>
        <xdr:cNvPr id="19" name="Рисунок 18" descr="27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42875" y="5476875"/>
          <a:ext cx="57150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23</xdr:row>
      <xdr:rowOff>142875</xdr:rowOff>
    </xdr:from>
    <xdr:to>
      <xdr:col>0</xdr:col>
      <xdr:colOff>647700</xdr:colOff>
      <xdr:row>23</xdr:row>
      <xdr:rowOff>828675</xdr:rowOff>
    </xdr:to>
    <xdr:pic>
      <xdr:nvPicPr>
        <xdr:cNvPr id="20" name="Рисунок 19" descr="28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90500" y="19278600"/>
          <a:ext cx="4572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12</xdr:row>
      <xdr:rowOff>38100</xdr:rowOff>
    </xdr:from>
    <xdr:to>
      <xdr:col>0</xdr:col>
      <xdr:colOff>762000</xdr:colOff>
      <xdr:row>12</xdr:row>
      <xdr:rowOff>895350</xdr:rowOff>
    </xdr:to>
    <xdr:pic>
      <xdr:nvPicPr>
        <xdr:cNvPr id="21" name="Рисунок 20" descr="29.jpg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0" y="9115425"/>
          <a:ext cx="571500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30</xdr:row>
      <xdr:rowOff>57151</xdr:rowOff>
    </xdr:from>
    <xdr:to>
      <xdr:col>0</xdr:col>
      <xdr:colOff>723900</xdr:colOff>
      <xdr:row>30</xdr:row>
      <xdr:rowOff>895350</xdr:rowOff>
    </xdr:to>
    <xdr:pic>
      <xdr:nvPicPr>
        <xdr:cNvPr id="22" name="Рисунок 21" descr="32_1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28575" y="25593676"/>
          <a:ext cx="695325" cy="83819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31</xdr:row>
      <xdr:rowOff>85726</xdr:rowOff>
    </xdr:from>
    <xdr:to>
      <xdr:col>0</xdr:col>
      <xdr:colOff>628650</xdr:colOff>
      <xdr:row>31</xdr:row>
      <xdr:rowOff>742842</xdr:rowOff>
    </xdr:to>
    <xdr:pic>
      <xdr:nvPicPr>
        <xdr:cNvPr id="23" name="Рисунок 22" descr="33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71450" y="26536651"/>
          <a:ext cx="457200" cy="65711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32</xdr:row>
      <xdr:rowOff>57150</xdr:rowOff>
    </xdr:from>
    <xdr:to>
      <xdr:col>0</xdr:col>
      <xdr:colOff>762000</xdr:colOff>
      <xdr:row>32</xdr:row>
      <xdr:rowOff>771526</xdr:rowOff>
    </xdr:to>
    <xdr:pic>
      <xdr:nvPicPr>
        <xdr:cNvPr id="24" name="Рисунок 23" descr="36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4775" y="27422475"/>
          <a:ext cx="657225" cy="71437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</xdr:row>
      <xdr:rowOff>66675</xdr:rowOff>
    </xdr:from>
    <xdr:to>
      <xdr:col>0</xdr:col>
      <xdr:colOff>742950</xdr:colOff>
      <xdr:row>13</xdr:row>
      <xdr:rowOff>876300</xdr:rowOff>
    </xdr:to>
    <xdr:pic>
      <xdr:nvPicPr>
        <xdr:cNvPr id="25" name="Рисунок 24" descr="43.jpg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7625" y="10058400"/>
          <a:ext cx="695325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14</xdr:row>
      <xdr:rowOff>85725</xdr:rowOff>
    </xdr:from>
    <xdr:to>
      <xdr:col>0</xdr:col>
      <xdr:colOff>685800</xdr:colOff>
      <xdr:row>14</xdr:row>
      <xdr:rowOff>885825</xdr:rowOff>
    </xdr:to>
    <xdr:pic>
      <xdr:nvPicPr>
        <xdr:cNvPr id="26" name="Рисунок 25" descr="44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5250" y="10991850"/>
          <a:ext cx="59055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15</xdr:row>
      <xdr:rowOff>76200</xdr:rowOff>
    </xdr:from>
    <xdr:to>
      <xdr:col>0</xdr:col>
      <xdr:colOff>752475</xdr:colOff>
      <xdr:row>15</xdr:row>
      <xdr:rowOff>819150</xdr:rowOff>
    </xdr:to>
    <xdr:pic>
      <xdr:nvPicPr>
        <xdr:cNvPr id="27" name="Рисунок 26" descr="46.jpg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4775" y="11896725"/>
          <a:ext cx="6477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24</xdr:row>
      <xdr:rowOff>152400</xdr:rowOff>
    </xdr:from>
    <xdr:to>
      <xdr:col>0</xdr:col>
      <xdr:colOff>666750</xdr:colOff>
      <xdr:row>24</xdr:row>
      <xdr:rowOff>838200</xdr:rowOff>
    </xdr:to>
    <xdr:pic>
      <xdr:nvPicPr>
        <xdr:cNvPr id="28" name="Рисунок 27" descr="47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209550" y="20202525"/>
          <a:ext cx="4572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17</xdr:row>
      <xdr:rowOff>85725</xdr:rowOff>
    </xdr:from>
    <xdr:to>
      <xdr:col>0</xdr:col>
      <xdr:colOff>752475</xdr:colOff>
      <xdr:row>17</xdr:row>
      <xdr:rowOff>847725</xdr:rowOff>
    </xdr:to>
    <xdr:pic>
      <xdr:nvPicPr>
        <xdr:cNvPr id="29" name="Рисунок 28" descr="81.jp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13735050"/>
          <a:ext cx="733425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57150</xdr:rowOff>
    </xdr:from>
    <xdr:to>
      <xdr:col>0</xdr:col>
      <xdr:colOff>752475</xdr:colOff>
      <xdr:row>22</xdr:row>
      <xdr:rowOff>828675</xdr:rowOff>
    </xdr:to>
    <xdr:pic>
      <xdr:nvPicPr>
        <xdr:cNvPr id="30" name="Рисунок 29" descr="87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18278475"/>
          <a:ext cx="75247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25</xdr:row>
      <xdr:rowOff>47624</xdr:rowOff>
    </xdr:from>
    <xdr:to>
      <xdr:col>0</xdr:col>
      <xdr:colOff>733426</xdr:colOff>
      <xdr:row>25</xdr:row>
      <xdr:rowOff>895349</xdr:rowOff>
    </xdr:to>
    <xdr:pic>
      <xdr:nvPicPr>
        <xdr:cNvPr id="31" name="Рисунок 30" descr="89.jp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04776" y="21012149"/>
          <a:ext cx="62865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34</xdr:row>
      <xdr:rowOff>38101</xdr:rowOff>
    </xdr:from>
    <xdr:to>
      <xdr:col>0</xdr:col>
      <xdr:colOff>714375</xdr:colOff>
      <xdr:row>34</xdr:row>
      <xdr:rowOff>866775</xdr:rowOff>
    </xdr:to>
    <xdr:pic>
      <xdr:nvPicPr>
        <xdr:cNvPr id="32" name="Рисунок 31" descr="54.jp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95251" y="29232226"/>
          <a:ext cx="619124" cy="8286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33</xdr:row>
      <xdr:rowOff>57151</xdr:rowOff>
    </xdr:from>
    <xdr:to>
      <xdr:col>0</xdr:col>
      <xdr:colOff>723901</xdr:colOff>
      <xdr:row>33</xdr:row>
      <xdr:rowOff>819151</xdr:rowOff>
    </xdr:to>
    <xdr:pic>
      <xdr:nvPicPr>
        <xdr:cNvPr id="33" name="Рисунок 32" descr="53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57151" y="28336876"/>
          <a:ext cx="66675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180974</xdr:colOff>
      <xdr:row>11</xdr:row>
      <xdr:rowOff>66674</xdr:rowOff>
    </xdr:from>
    <xdr:to>
      <xdr:col>0</xdr:col>
      <xdr:colOff>704849</xdr:colOff>
      <xdr:row>11</xdr:row>
      <xdr:rowOff>895349</xdr:rowOff>
    </xdr:to>
    <xdr:pic>
      <xdr:nvPicPr>
        <xdr:cNvPr id="34" name="Рисунок 33" descr="ramdisk-crop_167531411_lItF.jpg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80974" y="8229599"/>
          <a:ext cx="5238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95252</xdr:colOff>
      <xdr:row>38</xdr:row>
      <xdr:rowOff>28576</xdr:rowOff>
    </xdr:from>
    <xdr:to>
      <xdr:col>0</xdr:col>
      <xdr:colOff>733426</xdr:colOff>
      <xdr:row>38</xdr:row>
      <xdr:rowOff>895350</xdr:rowOff>
    </xdr:to>
    <xdr:pic>
      <xdr:nvPicPr>
        <xdr:cNvPr id="35" name="Рисунок 34" descr="58.jpg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95252" y="32880301"/>
          <a:ext cx="638174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104777</xdr:colOff>
      <xdr:row>39</xdr:row>
      <xdr:rowOff>28575</xdr:rowOff>
    </xdr:from>
    <xdr:to>
      <xdr:col>0</xdr:col>
      <xdr:colOff>742951</xdr:colOff>
      <xdr:row>39</xdr:row>
      <xdr:rowOff>895350</xdr:rowOff>
    </xdr:to>
    <xdr:pic>
      <xdr:nvPicPr>
        <xdr:cNvPr id="36" name="Рисунок 35" descr="60.png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04777" y="33794700"/>
          <a:ext cx="638174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40</xdr:row>
      <xdr:rowOff>66674</xdr:rowOff>
    </xdr:from>
    <xdr:to>
      <xdr:col>0</xdr:col>
      <xdr:colOff>714375</xdr:colOff>
      <xdr:row>40</xdr:row>
      <xdr:rowOff>866775</xdr:rowOff>
    </xdr:to>
    <xdr:pic>
      <xdr:nvPicPr>
        <xdr:cNvPr id="37" name="Рисунок 36" descr="61_2.jpg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3350" y="34747199"/>
          <a:ext cx="581025" cy="8001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37</xdr:row>
      <xdr:rowOff>57150</xdr:rowOff>
    </xdr:from>
    <xdr:to>
      <xdr:col>0</xdr:col>
      <xdr:colOff>714375</xdr:colOff>
      <xdr:row>37</xdr:row>
      <xdr:rowOff>857250</xdr:rowOff>
    </xdr:to>
    <xdr:pic>
      <xdr:nvPicPr>
        <xdr:cNvPr id="38" name="Рисунок 37" descr="57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71451" y="31994475"/>
          <a:ext cx="54292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36</xdr:row>
      <xdr:rowOff>19050</xdr:rowOff>
    </xdr:from>
    <xdr:to>
      <xdr:col>0</xdr:col>
      <xdr:colOff>733425</xdr:colOff>
      <xdr:row>36</xdr:row>
      <xdr:rowOff>866775</xdr:rowOff>
    </xdr:to>
    <xdr:pic>
      <xdr:nvPicPr>
        <xdr:cNvPr id="39" name="Рисунок 38" descr="56.jpg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04776" y="31041975"/>
          <a:ext cx="628649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35</xdr:row>
      <xdr:rowOff>19050</xdr:rowOff>
    </xdr:from>
    <xdr:to>
      <xdr:col>0</xdr:col>
      <xdr:colOff>723900</xdr:colOff>
      <xdr:row>35</xdr:row>
      <xdr:rowOff>895350</xdr:rowOff>
    </xdr:to>
    <xdr:pic>
      <xdr:nvPicPr>
        <xdr:cNvPr id="40" name="Рисунок 39" descr="55.jpg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76201" y="30127575"/>
          <a:ext cx="647699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41</xdr:row>
      <xdr:rowOff>66676</xdr:rowOff>
    </xdr:from>
    <xdr:to>
      <xdr:col>0</xdr:col>
      <xdr:colOff>762000</xdr:colOff>
      <xdr:row>41</xdr:row>
      <xdr:rowOff>866776</xdr:rowOff>
    </xdr:to>
    <xdr:pic>
      <xdr:nvPicPr>
        <xdr:cNvPr id="41" name="Рисунок 40" descr="64.JPG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85725" y="35661601"/>
          <a:ext cx="676275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42</xdr:row>
      <xdr:rowOff>57150</xdr:rowOff>
    </xdr:from>
    <xdr:to>
      <xdr:col>0</xdr:col>
      <xdr:colOff>742951</xdr:colOff>
      <xdr:row>42</xdr:row>
      <xdr:rowOff>885825</xdr:rowOff>
    </xdr:to>
    <xdr:pic>
      <xdr:nvPicPr>
        <xdr:cNvPr id="42" name="Рисунок 41" descr="68.JPG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14301" y="36566475"/>
          <a:ext cx="628650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43</xdr:row>
      <xdr:rowOff>28575</xdr:rowOff>
    </xdr:from>
    <xdr:to>
      <xdr:col>0</xdr:col>
      <xdr:colOff>762001</xdr:colOff>
      <xdr:row>43</xdr:row>
      <xdr:rowOff>857250</xdr:rowOff>
    </xdr:to>
    <xdr:pic>
      <xdr:nvPicPr>
        <xdr:cNvPr id="43" name="Рисунок 42" descr="69.JPG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" y="37452300"/>
          <a:ext cx="762000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44</xdr:row>
      <xdr:rowOff>38101</xdr:rowOff>
    </xdr:from>
    <xdr:to>
      <xdr:col>0</xdr:col>
      <xdr:colOff>723900</xdr:colOff>
      <xdr:row>44</xdr:row>
      <xdr:rowOff>819151</xdr:rowOff>
    </xdr:to>
    <xdr:pic>
      <xdr:nvPicPr>
        <xdr:cNvPr id="44" name="Рисунок 43" descr="1s.jpg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76201" y="38376226"/>
          <a:ext cx="647699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45</xdr:row>
      <xdr:rowOff>85725</xdr:rowOff>
    </xdr:from>
    <xdr:to>
      <xdr:col>0</xdr:col>
      <xdr:colOff>714375</xdr:colOff>
      <xdr:row>45</xdr:row>
      <xdr:rowOff>857250</xdr:rowOff>
    </xdr:to>
    <xdr:pic>
      <xdr:nvPicPr>
        <xdr:cNvPr id="45" name="Рисунок 44" descr="1s (1).jp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95250" y="39338250"/>
          <a:ext cx="61912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46</xdr:row>
      <xdr:rowOff>57150</xdr:rowOff>
    </xdr:from>
    <xdr:to>
      <xdr:col>0</xdr:col>
      <xdr:colOff>742950</xdr:colOff>
      <xdr:row>46</xdr:row>
      <xdr:rowOff>876300</xdr:rowOff>
    </xdr:to>
    <xdr:pic>
      <xdr:nvPicPr>
        <xdr:cNvPr id="46" name="Рисунок 45" descr="1s (2).jpg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85725" y="40224075"/>
          <a:ext cx="657225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47</xdr:row>
      <xdr:rowOff>38100</xdr:rowOff>
    </xdr:from>
    <xdr:to>
      <xdr:col>0</xdr:col>
      <xdr:colOff>733425</xdr:colOff>
      <xdr:row>47</xdr:row>
      <xdr:rowOff>885825</xdr:rowOff>
    </xdr:to>
    <xdr:pic>
      <xdr:nvPicPr>
        <xdr:cNvPr id="47" name="Рисунок 46" descr="38.jpg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28575" y="41119425"/>
          <a:ext cx="70485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47624</xdr:rowOff>
    </xdr:from>
    <xdr:to>
      <xdr:col>0</xdr:col>
      <xdr:colOff>676275</xdr:colOff>
      <xdr:row>48</xdr:row>
      <xdr:rowOff>876299</xdr:rowOff>
    </xdr:to>
    <xdr:pic>
      <xdr:nvPicPr>
        <xdr:cNvPr id="48" name="Рисунок 47" descr="23.jpg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42043349"/>
          <a:ext cx="6762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49</xdr:row>
      <xdr:rowOff>19050</xdr:rowOff>
    </xdr:from>
    <xdr:to>
      <xdr:col>0</xdr:col>
      <xdr:colOff>704850</xdr:colOff>
      <xdr:row>49</xdr:row>
      <xdr:rowOff>857250</xdr:rowOff>
    </xdr:to>
    <xdr:pic>
      <xdr:nvPicPr>
        <xdr:cNvPr id="49" name="Рисунок 48" descr="39.jpg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8575" y="42929175"/>
          <a:ext cx="676275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28576</xdr:rowOff>
    </xdr:from>
    <xdr:to>
      <xdr:col>0</xdr:col>
      <xdr:colOff>752475</xdr:colOff>
      <xdr:row>50</xdr:row>
      <xdr:rowOff>828675</xdr:rowOff>
    </xdr:to>
    <xdr:pic>
      <xdr:nvPicPr>
        <xdr:cNvPr id="50" name="Рисунок 49" descr="74_2.jpg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43853101"/>
          <a:ext cx="752475" cy="80009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51</xdr:row>
      <xdr:rowOff>47626</xdr:rowOff>
    </xdr:from>
    <xdr:to>
      <xdr:col>0</xdr:col>
      <xdr:colOff>723900</xdr:colOff>
      <xdr:row>51</xdr:row>
      <xdr:rowOff>838200</xdr:rowOff>
    </xdr:to>
    <xdr:pic>
      <xdr:nvPicPr>
        <xdr:cNvPr id="51" name="Рисунок 50" descr="75.jpg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1" y="44786551"/>
          <a:ext cx="723899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52</xdr:row>
      <xdr:rowOff>28575</xdr:rowOff>
    </xdr:from>
    <xdr:to>
      <xdr:col>0</xdr:col>
      <xdr:colOff>657226</xdr:colOff>
      <xdr:row>52</xdr:row>
      <xdr:rowOff>857250</xdr:rowOff>
    </xdr:to>
    <xdr:pic>
      <xdr:nvPicPr>
        <xdr:cNvPr id="52" name="Рисунок 51" descr="48.jpg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47626" y="45681900"/>
          <a:ext cx="609600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53</xdr:row>
      <xdr:rowOff>47626</xdr:rowOff>
    </xdr:from>
    <xdr:to>
      <xdr:col>0</xdr:col>
      <xdr:colOff>704850</xdr:colOff>
      <xdr:row>53</xdr:row>
      <xdr:rowOff>819150</xdr:rowOff>
    </xdr:to>
    <xdr:pic>
      <xdr:nvPicPr>
        <xdr:cNvPr id="53" name="Рисунок 52" descr="24.jpg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180975" y="46615351"/>
          <a:ext cx="523875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54</xdr:row>
      <xdr:rowOff>66675</xdr:rowOff>
    </xdr:from>
    <xdr:to>
      <xdr:col>0</xdr:col>
      <xdr:colOff>733425</xdr:colOff>
      <xdr:row>54</xdr:row>
      <xdr:rowOff>847725</xdr:rowOff>
    </xdr:to>
    <xdr:pic>
      <xdr:nvPicPr>
        <xdr:cNvPr id="54" name="Рисунок 53" descr="82.jpg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95251" y="47548800"/>
          <a:ext cx="638174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moda.ru/b/24697/brand-chichilondon/" TargetMode="External"/><Relationship Id="rId2" Type="http://schemas.openxmlformats.org/officeDocument/2006/relationships/hyperlink" Target="https://www.lamoda.ru/b/22319/brand-loverepublic/" TargetMode="External"/><Relationship Id="rId1" Type="http://schemas.openxmlformats.org/officeDocument/2006/relationships/hyperlink" Target="https://www.lamoda.ru/b/23597/brand-nly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pane ySplit="3" topLeftCell="A4" activePane="bottomLeft" state="frozen"/>
      <selection pane="bottomLeft" activeCell="D6" sqref="D6"/>
    </sheetView>
  </sheetViews>
  <sheetFormatPr defaultRowHeight="18.75"/>
  <cols>
    <col min="1" max="1" width="11.85546875" style="1" customWidth="1"/>
    <col min="2" max="2" width="10.42578125" style="38" customWidth="1"/>
    <col min="3" max="3" width="19.140625" style="39" customWidth="1"/>
    <col min="4" max="4" width="42.140625" style="1" customWidth="1"/>
    <col min="5" max="5" width="9.28515625" style="40" customWidth="1"/>
    <col min="6" max="6" width="13" style="41" customWidth="1"/>
    <col min="7" max="7" width="13.140625" style="41" customWidth="1"/>
    <col min="8" max="8" width="13.140625" style="4" customWidth="1"/>
    <col min="9" max="9" width="10.7109375" style="4" hidden="1" customWidth="1"/>
    <col min="10" max="10" width="9.140625" style="1" hidden="1" customWidth="1"/>
    <col min="11" max="16384" width="9.140625" style="1"/>
  </cols>
  <sheetData>
    <row r="1" spans="1:11" ht="23.25" customHeight="1">
      <c r="B1" s="2" t="s">
        <v>94</v>
      </c>
      <c r="C1" s="2"/>
      <c r="D1" s="2"/>
      <c r="E1" s="2"/>
      <c r="F1" s="2"/>
      <c r="G1" s="3"/>
    </row>
    <row r="2" spans="1:11" ht="37.5" customHeight="1">
      <c r="A2" s="42" t="s">
        <v>95</v>
      </c>
      <c r="B2" s="42"/>
      <c r="C2" s="42"/>
      <c r="D2" s="42"/>
      <c r="E2" s="42"/>
      <c r="F2" s="42"/>
      <c r="G2" s="42"/>
      <c r="H2" s="42"/>
    </row>
    <row r="3" spans="1:11" ht="43.5">
      <c r="A3" s="5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7" t="s">
        <v>5</v>
      </c>
      <c r="G3" s="7" t="s">
        <v>6</v>
      </c>
      <c r="H3" s="8" t="s">
        <v>7</v>
      </c>
      <c r="I3" s="9" t="s">
        <v>8</v>
      </c>
      <c r="J3" s="10" t="s">
        <v>9</v>
      </c>
    </row>
    <row r="4" spans="1:11" s="17" customFormat="1" ht="72" customHeight="1">
      <c r="A4" s="11"/>
      <c r="B4" s="12">
        <v>40</v>
      </c>
      <c r="C4" s="13" t="s">
        <v>10</v>
      </c>
      <c r="D4" s="13" t="s">
        <v>11</v>
      </c>
      <c r="E4" s="13">
        <v>44</v>
      </c>
      <c r="F4" s="14">
        <v>1600</v>
      </c>
      <c r="G4" s="14">
        <v>3950</v>
      </c>
      <c r="H4" s="14">
        <v>3950</v>
      </c>
      <c r="I4" s="15">
        <f t="shared" ref="I4:I53" si="0">FLOOR(H4*7%,10)</f>
        <v>270</v>
      </c>
      <c r="J4" s="16">
        <f t="shared" ref="J4:J53" si="1">H4-I4</f>
        <v>3680</v>
      </c>
      <c r="K4" s="16"/>
    </row>
    <row r="5" spans="1:11" ht="72" customHeight="1">
      <c r="A5" s="18"/>
      <c r="B5" s="19">
        <v>22</v>
      </c>
      <c r="C5" s="20"/>
      <c r="D5" s="13" t="s">
        <v>12</v>
      </c>
      <c r="E5" s="21">
        <v>44</v>
      </c>
      <c r="F5" s="22">
        <v>900</v>
      </c>
      <c r="G5" s="14">
        <v>2400</v>
      </c>
      <c r="H5" s="15">
        <v>2400</v>
      </c>
      <c r="I5" s="15">
        <f t="shared" si="0"/>
        <v>160</v>
      </c>
      <c r="J5" s="16">
        <f t="shared" si="1"/>
        <v>2240</v>
      </c>
    </row>
    <row r="6" spans="1:11" ht="72" customHeight="1">
      <c r="A6" s="18"/>
      <c r="B6" s="19">
        <v>8</v>
      </c>
      <c r="C6" s="20" t="s">
        <v>13</v>
      </c>
      <c r="D6" s="13" t="s">
        <v>14</v>
      </c>
      <c r="E6" s="21">
        <v>46</v>
      </c>
      <c r="F6" s="22">
        <v>1650</v>
      </c>
      <c r="G6" s="14">
        <v>4400</v>
      </c>
      <c r="H6" s="15">
        <v>4400</v>
      </c>
      <c r="I6" s="15">
        <f t="shared" si="0"/>
        <v>300</v>
      </c>
      <c r="J6" s="16">
        <f t="shared" si="1"/>
        <v>4100</v>
      </c>
    </row>
    <row r="7" spans="1:11" ht="72" customHeight="1">
      <c r="A7" s="18"/>
      <c r="B7" s="19">
        <v>16</v>
      </c>
      <c r="C7" s="20"/>
      <c r="D7" s="13" t="s">
        <v>15</v>
      </c>
      <c r="E7" s="21">
        <v>44</v>
      </c>
      <c r="F7" s="22">
        <v>800</v>
      </c>
      <c r="G7" s="14">
        <v>2050</v>
      </c>
      <c r="H7" s="15">
        <v>2050</v>
      </c>
      <c r="I7" s="15">
        <f t="shared" si="0"/>
        <v>140</v>
      </c>
      <c r="J7" s="16">
        <f t="shared" si="1"/>
        <v>1910</v>
      </c>
    </row>
    <row r="8" spans="1:11" ht="72" customHeight="1">
      <c r="A8" s="18"/>
      <c r="B8" s="19">
        <v>12</v>
      </c>
      <c r="C8" s="20"/>
      <c r="D8" s="13" t="s">
        <v>16</v>
      </c>
      <c r="E8" s="21">
        <v>44</v>
      </c>
      <c r="F8" s="22">
        <v>750</v>
      </c>
      <c r="G8" s="14">
        <f t="shared" ref="G8:G10" si="2">H8</f>
        <v>2000</v>
      </c>
      <c r="H8" s="15">
        <v>2000</v>
      </c>
      <c r="I8" s="15">
        <f t="shared" si="0"/>
        <v>140</v>
      </c>
      <c r="J8" s="16">
        <f t="shared" si="1"/>
        <v>1860</v>
      </c>
    </row>
    <row r="9" spans="1:11" ht="72" customHeight="1">
      <c r="A9" s="18"/>
      <c r="B9" s="19">
        <v>27</v>
      </c>
      <c r="C9" s="20"/>
      <c r="D9" s="13" t="s">
        <v>17</v>
      </c>
      <c r="E9" s="21">
        <v>44</v>
      </c>
      <c r="F9" s="22">
        <v>1300</v>
      </c>
      <c r="G9" s="14">
        <f t="shared" si="2"/>
        <v>3500</v>
      </c>
      <c r="H9" s="15">
        <v>3500</v>
      </c>
      <c r="I9" s="15">
        <f t="shared" si="0"/>
        <v>240</v>
      </c>
      <c r="J9" s="16">
        <f t="shared" si="1"/>
        <v>3260</v>
      </c>
    </row>
    <row r="10" spans="1:11" ht="72" customHeight="1">
      <c r="A10" s="18"/>
      <c r="B10" s="19">
        <v>20</v>
      </c>
      <c r="C10" s="13" t="s">
        <v>18</v>
      </c>
      <c r="D10" s="13" t="s">
        <v>19</v>
      </c>
      <c r="E10" s="21">
        <v>44</v>
      </c>
      <c r="F10" s="22">
        <v>1350</v>
      </c>
      <c r="G10" s="14">
        <f t="shared" si="2"/>
        <v>3550</v>
      </c>
      <c r="H10" s="15">
        <v>3550</v>
      </c>
      <c r="I10" s="15">
        <f t="shared" si="0"/>
        <v>240</v>
      </c>
      <c r="J10" s="16">
        <f t="shared" si="1"/>
        <v>3310</v>
      </c>
    </row>
    <row r="11" spans="1:11" ht="72" customHeight="1">
      <c r="A11" s="18"/>
      <c r="B11" s="19">
        <v>3</v>
      </c>
      <c r="C11" s="18" t="s">
        <v>20</v>
      </c>
      <c r="D11" s="13" t="s">
        <v>21</v>
      </c>
      <c r="E11" s="21">
        <v>46</v>
      </c>
      <c r="F11" s="22">
        <v>1400</v>
      </c>
      <c r="G11" s="14">
        <v>3700</v>
      </c>
      <c r="H11" s="15">
        <v>3700</v>
      </c>
      <c r="I11" s="15">
        <f t="shared" si="0"/>
        <v>250</v>
      </c>
      <c r="J11" s="16">
        <f t="shared" si="1"/>
        <v>3450</v>
      </c>
    </row>
    <row r="12" spans="1:11" ht="72" customHeight="1">
      <c r="A12" s="18"/>
      <c r="B12" s="19">
        <v>15</v>
      </c>
      <c r="C12" s="20" t="s">
        <v>22</v>
      </c>
      <c r="D12" s="13" t="s">
        <v>23</v>
      </c>
      <c r="E12" s="21">
        <v>48</v>
      </c>
      <c r="F12" s="22">
        <v>600</v>
      </c>
      <c r="G12" s="14">
        <v>1600</v>
      </c>
      <c r="H12" s="15">
        <v>1600</v>
      </c>
      <c r="I12" s="15">
        <f t="shared" si="0"/>
        <v>110</v>
      </c>
      <c r="J12" s="16">
        <f t="shared" si="1"/>
        <v>1490</v>
      </c>
    </row>
    <row r="13" spans="1:11" ht="72" customHeight="1">
      <c r="A13" s="18"/>
      <c r="B13" s="19">
        <v>29</v>
      </c>
      <c r="C13" s="20" t="s">
        <v>24</v>
      </c>
      <c r="D13" s="13" t="s">
        <v>25</v>
      </c>
      <c r="E13" s="21">
        <v>44</v>
      </c>
      <c r="F13" s="22">
        <v>1100</v>
      </c>
      <c r="G13" s="14">
        <v>3000</v>
      </c>
      <c r="H13" s="15">
        <v>3000</v>
      </c>
      <c r="I13" s="15">
        <f t="shared" si="0"/>
        <v>210</v>
      </c>
      <c r="J13" s="16">
        <f t="shared" si="1"/>
        <v>2790</v>
      </c>
    </row>
    <row r="14" spans="1:11" ht="72" customHeight="1">
      <c r="A14" s="18"/>
      <c r="B14" s="19">
        <v>43</v>
      </c>
      <c r="C14" s="20" t="s">
        <v>26</v>
      </c>
      <c r="D14" s="13" t="s">
        <v>27</v>
      </c>
      <c r="E14" s="21">
        <v>46</v>
      </c>
      <c r="F14" s="22">
        <v>1700</v>
      </c>
      <c r="G14" s="14">
        <v>4500</v>
      </c>
      <c r="H14" s="15">
        <v>4500</v>
      </c>
      <c r="I14" s="15">
        <f t="shared" si="0"/>
        <v>310</v>
      </c>
      <c r="J14" s="16">
        <f t="shared" si="1"/>
        <v>4190</v>
      </c>
    </row>
    <row r="15" spans="1:11" ht="72" customHeight="1">
      <c r="A15" s="18"/>
      <c r="B15" s="19">
        <v>44</v>
      </c>
      <c r="C15" s="20" t="s">
        <v>22</v>
      </c>
      <c r="D15" s="13" t="s">
        <v>28</v>
      </c>
      <c r="E15" s="21">
        <v>48</v>
      </c>
      <c r="F15" s="22">
        <v>1500</v>
      </c>
      <c r="G15" s="14">
        <v>4000</v>
      </c>
      <c r="H15" s="15">
        <v>4000</v>
      </c>
      <c r="I15" s="15">
        <f t="shared" si="0"/>
        <v>280</v>
      </c>
      <c r="J15" s="16">
        <f t="shared" si="1"/>
        <v>3720</v>
      </c>
    </row>
    <row r="16" spans="1:11" ht="72" customHeight="1">
      <c r="A16" s="18"/>
      <c r="B16" s="19">
        <v>46</v>
      </c>
      <c r="C16" s="23" t="s">
        <v>29</v>
      </c>
      <c r="D16" s="13" t="s">
        <v>30</v>
      </c>
      <c r="E16" s="21">
        <v>46</v>
      </c>
      <c r="F16" s="22">
        <v>2100</v>
      </c>
      <c r="G16" s="14">
        <v>5600</v>
      </c>
      <c r="H16" s="15">
        <v>5600</v>
      </c>
      <c r="I16" s="15">
        <f t="shared" si="0"/>
        <v>390</v>
      </c>
      <c r="J16" s="16">
        <f t="shared" si="1"/>
        <v>5210</v>
      </c>
    </row>
    <row r="17" spans="1:10" ht="72" customHeight="1">
      <c r="A17" s="18"/>
      <c r="B17" s="19">
        <v>5</v>
      </c>
      <c r="C17" s="20" t="s">
        <v>31</v>
      </c>
      <c r="D17" s="24" t="s">
        <v>32</v>
      </c>
      <c r="E17" s="21" t="s">
        <v>33</v>
      </c>
      <c r="F17" s="22">
        <v>850</v>
      </c>
      <c r="G17" s="14">
        <f>H17</f>
        <v>2250</v>
      </c>
      <c r="H17" s="15">
        <v>2250</v>
      </c>
      <c r="I17" s="15">
        <f t="shared" si="0"/>
        <v>150</v>
      </c>
      <c r="J17" s="16">
        <f t="shared" si="1"/>
        <v>2100</v>
      </c>
    </row>
    <row r="18" spans="1:10" ht="72" customHeight="1">
      <c r="A18" s="18"/>
      <c r="B18" s="19">
        <v>81</v>
      </c>
      <c r="C18" s="25" t="s">
        <v>29</v>
      </c>
      <c r="D18" s="26" t="s">
        <v>34</v>
      </c>
      <c r="E18" s="27">
        <v>44</v>
      </c>
      <c r="F18" s="28">
        <v>3500</v>
      </c>
      <c r="G18" s="14">
        <v>9400</v>
      </c>
      <c r="H18" s="15">
        <v>9400</v>
      </c>
      <c r="I18" s="15">
        <f t="shared" si="0"/>
        <v>650</v>
      </c>
      <c r="J18" s="16">
        <f t="shared" si="1"/>
        <v>8750</v>
      </c>
    </row>
    <row r="19" spans="1:10" ht="72" customHeight="1">
      <c r="A19" s="18"/>
      <c r="B19" s="19">
        <v>4</v>
      </c>
      <c r="C19" s="25" t="s">
        <v>35</v>
      </c>
      <c r="D19" s="24" t="s">
        <v>36</v>
      </c>
      <c r="E19" s="21">
        <v>42</v>
      </c>
      <c r="F19" s="22">
        <v>5300</v>
      </c>
      <c r="G19" s="14">
        <v>14200</v>
      </c>
      <c r="H19" s="15">
        <v>14200</v>
      </c>
      <c r="I19" s="15">
        <f t="shared" si="0"/>
        <v>990</v>
      </c>
      <c r="J19" s="16">
        <f t="shared" si="1"/>
        <v>13210</v>
      </c>
    </row>
    <row r="20" spans="1:10" ht="72" customHeight="1">
      <c r="A20" s="18"/>
      <c r="B20" s="19">
        <v>11</v>
      </c>
      <c r="C20" s="20" t="s">
        <v>37</v>
      </c>
      <c r="D20" s="24" t="s">
        <v>38</v>
      </c>
      <c r="E20" s="21">
        <v>48</v>
      </c>
      <c r="F20" s="22">
        <v>800</v>
      </c>
      <c r="G20" s="14">
        <f>H20</f>
        <v>2100</v>
      </c>
      <c r="H20" s="15">
        <v>2100</v>
      </c>
      <c r="I20" s="15">
        <f t="shared" si="0"/>
        <v>140</v>
      </c>
      <c r="J20" s="16">
        <f t="shared" si="1"/>
        <v>1960</v>
      </c>
    </row>
    <row r="21" spans="1:10" ht="72" customHeight="1">
      <c r="A21" s="18"/>
      <c r="B21" s="19">
        <v>9</v>
      </c>
      <c r="C21" s="20" t="s">
        <v>37</v>
      </c>
      <c r="D21" s="24" t="s">
        <v>39</v>
      </c>
      <c r="E21" s="21">
        <v>44</v>
      </c>
      <c r="F21" s="22">
        <v>950</v>
      </c>
      <c r="G21" s="14">
        <f>H21</f>
        <v>2550</v>
      </c>
      <c r="H21" s="15">
        <v>2550</v>
      </c>
      <c r="I21" s="15">
        <f t="shared" si="0"/>
        <v>170</v>
      </c>
      <c r="J21" s="16">
        <f t="shared" si="1"/>
        <v>2380</v>
      </c>
    </row>
    <row r="22" spans="1:10" ht="72" customHeight="1">
      <c r="A22" s="18"/>
      <c r="B22" s="19">
        <v>2</v>
      </c>
      <c r="C22" s="20" t="s">
        <v>40</v>
      </c>
      <c r="D22" s="24" t="s">
        <v>41</v>
      </c>
      <c r="E22" s="21">
        <v>50</v>
      </c>
      <c r="F22" s="22">
        <v>3050</v>
      </c>
      <c r="G22" s="14">
        <v>8200</v>
      </c>
      <c r="H22" s="15">
        <v>8200</v>
      </c>
      <c r="I22" s="15">
        <f t="shared" si="0"/>
        <v>570</v>
      </c>
      <c r="J22" s="16">
        <f t="shared" si="1"/>
        <v>7630</v>
      </c>
    </row>
    <row r="23" spans="1:10" ht="72" customHeight="1">
      <c r="A23" s="18"/>
      <c r="B23" s="19">
        <v>87</v>
      </c>
      <c r="C23" s="20" t="s">
        <v>42</v>
      </c>
      <c r="D23" s="24" t="s">
        <v>43</v>
      </c>
      <c r="E23" s="21">
        <v>50</v>
      </c>
      <c r="F23" s="22">
        <v>1600</v>
      </c>
      <c r="G23" s="14">
        <f>H23</f>
        <v>4350</v>
      </c>
      <c r="H23" s="15">
        <v>4350</v>
      </c>
      <c r="I23" s="15">
        <f t="shared" si="0"/>
        <v>300</v>
      </c>
      <c r="J23" s="16">
        <f t="shared" si="1"/>
        <v>4050</v>
      </c>
    </row>
    <row r="24" spans="1:10" ht="72" customHeight="1">
      <c r="A24" s="18"/>
      <c r="B24" s="19">
        <v>28</v>
      </c>
      <c r="C24" s="20" t="s">
        <v>44</v>
      </c>
      <c r="D24" s="24" t="s">
        <v>45</v>
      </c>
      <c r="E24" s="21">
        <v>44</v>
      </c>
      <c r="F24" s="22">
        <v>1700</v>
      </c>
      <c r="G24" s="14">
        <v>4550</v>
      </c>
      <c r="H24" s="15">
        <v>4550</v>
      </c>
      <c r="I24" s="15">
        <f t="shared" si="0"/>
        <v>310</v>
      </c>
      <c r="J24" s="16">
        <f t="shared" si="1"/>
        <v>4240</v>
      </c>
    </row>
    <row r="25" spans="1:10" ht="72" customHeight="1">
      <c r="A25" s="18"/>
      <c r="B25" s="19">
        <v>47</v>
      </c>
      <c r="C25" s="20" t="s">
        <v>44</v>
      </c>
      <c r="D25" s="24" t="s">
        <v>46</v>
      </c>
      <c r="E25" s="21">
        <v>44</v>
      </c>
      <c r="F25" s="22">
        <v>1700</v>
      </c>
      <c r="G25" s="14">
        <v>4550</v>
      </c>
      <c r="H25" s="15">
        <v>4550</v>
      </c>
      <c r="I25" s="15">
        <f t="shared" si="0"/>
        <v>310</v>
      </c>
      <c r="J25" s="16">
        <f t="shared" si="1"/>
        <v>4240</v>
      </c>
    </row>
    <row r="26" spans="1:10" ht="72" customHeight="1">
      <c r="A26" s="18"/>
      <c r="B26" s="19">
        <v>89</v>
      </c>
      <c r="C26" s="20" t="s">
        <v>47</v>
      </c>
      <c r="D26" s="24" t="s">
        <v>48</v>
      </c>
      <c r="E26" s="21">
        <v>46</v>
      </c>
      <c r="F26" s="22">
        <v>1800</v>
      </c>
      <c r="G26" s="14">
        <v>4850</v>
      </c>
      <c r="H26" s="15">
        <v>4850</v>
      </c>
      <c r="I26" s="15">
        <f t="shared" si="0"/>
        <v>330</v>
      </c>
      <c r="J26" s="16">
        <f t="shared" si="1"/>
        <v>4520</v>
      </c>
    </row>
    <row r="27" spans="1:10" ht="72" customHeight="1">
      <c r="A27" s="18"/>
      <c r="B27" s="29">
        <v>10</v>
      </c>
      <c r="C27" s="20" t="s">
        <v>49</v>
      </c>
      <c r="D27" s="24" t="s">
        <v>50</v>
      </c>
      <c r="E27" s="21">
        <v>50</v>
      </c>
      <c r="F27" s="22">
        <v>2300</v>
      </c>
      <c r="G27" s="14">
        <f>H27</f>
        <v>6100</v>
      </c>
      <c r="H27" s="15">
        <v>6100</v>
      </c>
      <c r="I27" s="15">
        <f t="shared" si="0"/>
        <v>420</v>
      </c>
      <c r="J27" s="16">
        <f t="shared" si="1"/>
        <v>5680</v>
      </c>
    </row>
    <row r="28" spans="1:10" ht="72" customHeight="1">
      <c r="A28" s="18"/>
      <c r="B28" s="29">
        <v>49</v>
      </c>
      <c r="C28" s="30" t="s">
        <v>51</v>
      </c>
      <c r="D28" s="31" t="s">
        <v>52</v>
      </c>
      <c r="E28" s="21">
        <v>46</v>
      </c>
      <c r="F28" s="22">
        <v>3100</v>
      </c>
      <c r="G28" s="22">
        <v>8350</v>
      </c>
      <c r="H28" s="15">
        <v>8350</v>
      </c>
      <c r="I28" s="15">
        <f t="shared" si="0"/>
        <v>580</v>
      </c>
      <c r="J28" s="1">
        <f t="shared" si="1"/>
        <v>7770</v>
      </c>
    </row>
    <row r="29" spans="1:10" ht="72" customHeight="1">
      <c r="A29" s="18"/>
      <c r="B29" s="29">
        <v>51</v>
      </c>
      <c r="C29" s="30" t="s">
        <v>53</v>
      </c>
      <c r="D29" s="24" t="s">
        <v>54</v>
      </c>
      <c r="E29" s="21" t="s">
        <v>55</v>
      </c>
      <c r="F29" s="22">
        <v>3600</v>
      </c>
      <c r="G29" s="22">
        <v>9700</v>
      </c>
      <c r="H29" s="15">
        <v>9700</v>
      </c>
      <c r="I29" s="15">
        <f t="shared" si="0"/>
        <v>670</v>
      </c>
      <c r="J29" s="1">
        <f t="shared" si="1"/>
        <v>9030</v>
      </c>
    </row>
    <row r="30" spans="1:10" ht="72" customHeight="1">
      <c r="A30" s="18"/>
      <c r="B30" s="29">
        <v>52</v>
      </c>
      <c r="C30" s="32" t="s">
        <v>56</v>
      </c>
      <c r="D30" s="24" t="s">
        <v>57</v>
      </c>
      <c r="E30" s="21">
        <v>48</v>
      </c>
      <c r="F30" s="22">
        <v>1600</v>
      </c>
      <c r="G30" s="22">
        <v>4350</v>
      </c>
      <c r="H30" s="15">
        <v>4350</v>
      </c>
      <c r="I30" s="15">
        <f t="shared" si="0"/>
        <v>300</v>
      </c>
      <c r="J30" s="1">
        <f t="shared" si="1"/>
        <v>4050</v>
      </c>
    </row>
    <row r="31" spans="1:10" ht="72" customHeight="1">
      <c r="A31" s="18"/>
      <c r="B31" s="29">
        <v>32</v>
      </c>
      <c r="C31" s="30" t="s">
        <v>24</v>
      </c>
      <c r="D31" s="24" t="s">
        <v>58</v>
      </c>
      <c r="E31" s="21">
        <v>44</v>
      </c>
      <c r="F31" s="22">
        <v>800</v>
      </c>
      <c r="G31" s="22">
        <v>2050</v>
      </c>
      <c r="H31" s="15">
        <v>2050</v>
      </c>
      <c r="I31" s="15">
        <f t="shared" si="0"/>
        <v>140</v>
      </c>
      <c r="J31" s="1">
        <f t="shared" si="1"/>
        <v>1910</v>
      </c>
    </row>
    <row r="32" spans="1:10" ht="72" customHeight="1">
      <c r="A32" s="18"/>
      <c r="B32" s="29">
        <v>33</v>
      </c>
      <c r="C32" s="20" t="s">
        <v>59</v>
      </c>
      <c r="D32" s="24" t="s">
        <v>60</v>
      </c>
      <c r="E32" s="21">
        <v>46</v>
      </c>
      <c r="F32" s="22">
        <v>1200</v>
      </c>
      <c r="G32" s="22">
        <v>3000</v>
      </c>
      <c r="H32" s="15">
        <v>3000</v>
      </c>
      <c r="I32" s="15">
        <f t="shared" si="0"/>
        <v>210</v>
      </c>
      <c r="J32" s="1">
        <f t="shared" si="1"/>
        <v>2790</v>
      </c>
    </row>
    <row r="33" spans="1:11" ht="72" customHeight="1">
      <c r="A33" s="18"/>
      <c r="B33" s="29">
        <v>36</v>
      </c>
      <c r="C33" s="33" t="s">
        <v>61</v>
      </c>
      <c r="D33" s="24" t="s">
        <v>62</v>
      </c>
      <c r="E33" s="21">
        <v>46</v>
      </c>
      <c r="F33" s="22">
        <v>950</v>
      </c>
      <c r="G33" s="22">
        <v>2550</v>
      </c>
      <c r="H33" s="15">
        <v>2550</v>
      </c>
      <c r="I33" s="15">
        <f t="shared" si="0"/>
        <v>170</v>
      </c>
      <c r="J33" s="1">
        <f t="shared" si="1"/>
        <v>2380</v>
      </c>
    </row>
    <row r="34" spans="1:11" ht="72" customHeight="1">
      <c r="A34" s="18"/>
      <c r="B34" s="29">
        <v>53</v>
      </c>
      <c r="C34" s="34" t="s">
        <v>63</v>
      </c>
      <c r="D34" s="24" t="s">
        <v>64</v>
      </c>
      <c r="E34" s="21">
        <v>46</v>
      </c>
      <c r="F34" s="22">
        <v>1000</v>
      </c>
      <c r="G34" s="22">
        <v>2650</v>
      </c>
      <c r="H34" s="15">
        <v>2650</v>
      </c>
      <c r="I34" s="15">
        <f t="shared" si="0"/>
        <v>180</v>
      </c>
      <c r="J34" s="1">
        <f t="shared" si="1"/>
        <v>2470</v>
      </c>
    </row>
    <row r="35" spans="1:11" ht="72" customHeight="1">
      <c r="A35" s="18"/>
      <c r="B35" s="29">
        <v>54</v>
      </c>
      <c r="C35" s="34" t="s">
        <v>63</v>
      </c>
      <c r="D35" s="24" t="s">
        <v>65</v>
      </c>
      <c r="E35" s="21">
        <v>46</v>
      </c>
      <c r="F35" s="22">
        <v>2150</v>
      </c>
      <c r="G35" s="22">
        <v>5700</v>
      </c>
      <c r="H35" s="15">
        <v>5700</v>
      </c>
      <c r="I35" s="15">
        <f t="shared" si="0"/>
        <v>390</v>
      </c>
      <c r="J35" s="1">
        <f t="shared" si="1"/>
        <v>5310</v>
      </c>
    </row>
    <row r="36" spans="1:11" ht="72" customHeight="1">
      <c r="A36" s="18"/>
      <c r="B36" s="29">
        <v>55</v>
      </c>
      <c r="C36" s="20"/>
      <c r="D36" s="24" t="s">
        <v>66</v>
      </c>
      <c r="E36" s="21"/>
      <c r="F36" s="22">
        <v>1000</v>
      </c>
      <c r="G36" s="22">
        <v>2600</v>
      </c>
      <c r="H36" s="15">
        <v>2600</v>
      </c>
      <c r="I36" s="15">
        <f t="shared" si="0"/>
        <v>180</v>
      </c>
      <c r="J36" s="1">
        <f t="shared" si="1"/>
        <v>2420</v>
      </c>
    </row>
    <row r="37" spans="1:11" ht="72" customHeight="1">
      <c r="A37" s="18"/>
      <c r="B37" s="29">
        <v>56</v>
      </c>
      <c r="C37" s="20"/>
      <c r="D37" s="24" t="s">
        <v>67</v>
      </c>
      <c r="E37" s="21"/>
      <c r="F37" s="22">
        <v>1000</v>
      </c>
      <c r="G37" s="22">
        <v>2600</v>
      </c>
      <c r="H37" s="15">
        <v>2600</v>
      </c>
      <c r="I37" s="15">
        <f t="shared" si="0"/>
        <v>180</v>
      </c>
      <c r="J37" s="1">
        <f t="shared" si="1"/>
        <v>2420</v>
      </c>
    </row>
    <row r="38" spans="1:11" ht="72" customHeight="1">
      <c r="A38" s="18"/>
      <c r="B38" s="29">
        <v>57</v>
      </c>
      <c r="C38" s="30" t="s">
        <v>24</v>
      </c>
      <c r="D38" s="24" t="s">
        <v>68</v>
      </c>
      <c r="E38" s="21">
        <v>46</v>
      </c>
      <c r="F38" s="22">
        <v>500</v>
      </c>
      <c r="G38" s="22">
        <v>1000</v>
      </c>
      <c r="H38" s="15">
        <v>1000</v>
      </c>
      <c r="I38" s="15">
        <f t="shared" si="0"/>
        <v>70</v>
      </c>
      <c r="J38" s="1">
        <f t="shared" si="1"/>
        <v>930</v>
      </c>
    </row>
    <row r="39" spans="1:11" ht="72" customHeight="1">
      <c r="A39" s="18"/>
      <c r="B39" s="29">
        <v>58</v>
      </c>
      <c r="C39" s="34" t="s">
        <v>69</v>
      </c>
      <c r="D39" s="24" t="s">
        <v>70</v>
      </c>
      <c r="E39" s="21">
        <v>48</v>
      </c>
      <c r="F39" s="22">
        <v>2200</v>
      </c>
      <c r="G39" s="22">
        <v>5850</v>
      </c>
      <c r="H39" s="15">
        <v>5850</v>
      </c>
      <c r="I39" s="15">
        <f t="shared" si="0"/>
        <v>400</v>
      </c>
      <c r="J39" s="1">
        <f t="shared" si="1"/>
        <v>5450</v>
      </c>
    </row>
    <row r="40" spans="1:11" ht="72" customHeight="1">
      <c r="A40" s="18"/>
      <c r="B40" s="29">
        <v>60</v>
      </c>
      <c r="C40" s="34" t="s">
        <v>69</v>
      </c>
      <c r="D40" s="13" t="s">
        <v>71</v>
      </c>
      <c r="E40" s="21">
        <v>48</v>
      </c>
      <c r="F40" s="22">
        <v>850</v>
      </c>
      <c r="G40" s="22">
        <v>2250</v>
      </c>
      <c r="H40" s="15">
        <v>2250</v>
      </c>
      <c r="I40" s="15">
        <f t="shared" si="0"/>
        <v>150</v>
      </c>
      <c r="J40" s="1">
        <f t="shared" si="1"/>
        <v>2100</v>
      </c>
    </row>
    <row r="41" spans="1:11" ht="72" customHeight="1">
      <c r="A41" s="18"/>
      <c r="B41" s="29">
        <v>61</v>
      </c>
      <c r="C41" s="34" t="s">
        <v>69</v>
      </c>
      <c r="D41" s="35" t="s">
        <v>72</v>
      </c>
      <c r="E41" s="21">
        <v>44</v>
      </c>
      <c r="F41" s="22">
        <v>800</v>
      </c>
      <c r="G41" s="22">
        <v>2100</v>
      </c>
      <c r="H41" s="15">
        <v>2100</v>
      </c>
      <c r="I41" s="15">
        <f t="shared" si="0"/>
        <v>140</v>
      </c>
      <c r="J41" s="1">
        <f t="shared" si="1"/>
        <v>1960</v>
      </c>
    </row>
    <row r="42" spans="1:11" ht="72" customHeight="1">
      <c r="A42" s="18"/>
      <c r="B42" s="29">
        <v>64</v>
      </c>
      <c r="C42" s="20" t="s">
        <v>24</v>
      </c>
      <c r="D42" s="35" t="s">
        <v>73</v>
      </c>
      <c r="E42" s="21">
        <v>46</v>
      </c>
      <c r="F42" s="22">
        <v>1750</v>
      </c>
      <c r="G42" s="22">
        <v>4700</v>
      </c>
      <c r="H42" s="15">
        <v>4700</v>
      </c>
      <c r="I42" s="15">
        <f t="shared" si="0"/>
        <v>320</v>
      </c>
      <c r="J42" s="1">
        <f t="shared" si="1"/>
        <v>4380</v>
      </c>
      <c r="K42" s="1" t="s">
        <v>74</v>
      </c>
    </row>
    <row r="43" spans="1:11" ht="72" customHeight="1">
      <c r="A43" s="18"/>
      <c r="B43" s="29">
        <v>68</v>
      </c>
      <c r="C43" s="20" t="s">
        <v>24</v>
      </c>
      <c r="D43" s="35" t="s">
        <v>75</v>
      </c>
      <c r="E43" s="21">
        <v>46</v>
      </c>
      <c r="F43" s="22">
        <v>1550</v>
      </c>
      <c r="G43" s="22">
        <v>4150</v>
      </c>
      <c r="H43" s="15">
        <v>4150</v>
      </c>
      <c r="I43" s="15">
        <f t="shared" si="0"/>
        <v>290</v>
      </c>
      <c r="J43" s="1">
        <f t="shared" si="1"/>
        <v>3860</v>
      </c>
    </row>
    <row r="44" spans="1:11" ht="72" customHeight="1">
      <c r="A44" s="18"/>
      <c r="B44" s="29">
        <v>69</v>
      </c>
      <c r="C44" s="20" t="s">
        <v>24</v>
      </c>
      <c r="D44" s="13" t="s">
        <v>76</v>
      </c>
      <c r="E44" s="21">
        <v>46</v>
      </c>
      <c r="F44" s="22">
        <v>1550</v>
      </c>
      <c r="G44" s="22">
        <v>4100</v>
      </c>
      <c r="H44" s="15">
        <v>4100</v>
      </c>
      <c r="I44" s="15">
        <f t="shared" si="0"/>
        <v>280</v>
      </c>
      <c r="J44" s="1">
        <f t="shared" si="1"/>
        <v>3820</v>
      </c>
    </row>
    <row r="45" spans="1:11" ht="72" customHeight="1">
      <c r="A45" s="18"/>
      <c r="B45" s="36">
        <v>71</v>
      </c>
      <c r="C45" s="20" t="s">
        <v>53</v>
      </c>
      <c r="D45" s="13" t="s">
        <v>77</v>
      </c>
      <c r="E45" s="21">
        <v>44</v>
      </c>
      <c r="F45" s="22">
        <v>4100</v>
      </c>
      <c r="G45" s="22">
        <v>10200</v>
      </c>
      <c r="H45" s="15">
        <v>10200</v>
      </c>
      <c r="I45" s="15">
        <f t="shared" si="0"/>
        <v>710</v>
      </c>
      <c r="J45" s="1">
        <f t="shared" si="1"/>
        <v>9490</v>
      </c>
    </row>
    <row r="46" spans="1:11" ht="72" customHeight="1">
      <c r="A46" s="18"/>
      <c r="B46" s="36">
        <v>72</v>
      </c>
      <c r="C46" s="20" t="s">
        <v>20</v>
      </c>
      <c r="D46" s="13" t="s">
        <v>78</v>
      </c>
      <c r="E46" s="21">
        <v>44</v>
      </c>
      <c r="F46" s="22">
        <v>4100</v>
      </c>
      <c r="G46" s="22">
        <v>10200</v>
      </c>
      <c r="H46" s="15">
        <v>10200</v>
      </c>
      <c r="I46" s="15">
        <f t="shared" si="0"/>
        <v>710</v>
      </c>
      <c r="J46" s="1">
        <f t="shared" si="1"/>
        <v>9490</v>
      </c>
    </row>
    <row r="47" spans="1:11" ht="72" customHeight="1">
      <c r="A47" s="18"/>
      <c r="B47" s="36">
        <v>70</v>
      </c>
      <c r="C47" s="20" t="s">
        <v>40</v>
      </c>
      <c r="D47" s="13" t="s">
        <v>79</v>
      </c>
      <c r="E47" s="21">
        <v>44</v>
      </c>
      <c r="F47" s="22">
        <v>3400</v>
      </c>
      <c r="G47" s="22">
        <v>8450</v>
      </c>
      <c r="H47" s="15">
        <v>8450</v>
      </c>
      <c r="I47" s="15">
        <f t="shared" si="0"/>
        <v>590</v>
      </c>
      <c r="J47" s="1">
        <f t="shared" si="1"/>
        <v>7860</v>
      </c>
    </row>
    <row r="48" spans="1:11" ht="72" customHeight="1">
      <c r="A48" s="18"/>
      <c r="B48" s="36">
        <v>38</v>
      </c>
      <c r="C48" s="18" t="s">
        <v>80</v>
      </c>
      <c r="D48" s="13" t="s">
        <v>81</v>
      </c>
      <c r="E48" s="18">
        <v>52</v>
      </c>
      <c r="F48" s="21">
        <v>2700</v>
      </c>
      <c r="G48" s="22">
        <v>6650</v>
      </c>
      <c r="H48" s="22">
        <v>6650</v>
      </c>
      <c r="I48" s="15">
        <f t="shared" si="0"/>
        <v>460</v>
      </c>
      <c r="J48" s="4">
        <f t="shared" si="1"/>
        <v>6190</v>
      </c>
    </row>
    <row r="49" spans="1:10" ht="72" customHeight="1">
      <c r="A49" s="18"/>
      <c r="B49" s="29">
        <v>42</v>
      </c>
      <c r="C49" s="18" t="s">
        <v>82</v>
      </c>
      <c r="D49" s="13" t="s">
        <v>83</v>
      </c>
      <c r="E49" s="21">
        <v>46</v>
      </c>
      <c r="F49" s="22">
        <v>2750</v>
      </c>
      <c r="G49" s="22">
        <v>6850</v>
      </c>
      <c r="H49" s="15">
        <v>6850</v>
      </c>
      <c r="I49" s="15">
        <f t="shared" si="0"/>
        <v>470</v>
      </c>
      <c r="J49" s="1">
        <f t="shared" si="1"/>
        <v>6380</v>
      </c>
    </row>
    <row r="50" spans="1:10" ht="72" customHeight="1">
      <c r="A50" s="18"/>
      <c r="B50" s="29">
        <v>39</v>
      </c>
      <c r="C50" s="18" t="s">
        <v>82</v>
      </c>
      <c r="D50" s="13" t="s">
        <v>84</v>
      </c>
      <c r="E50" s="21">
        <v>44</v>
      </c>
      <c r="F50" s="22">
        <v>2900</v>
      </c>
      <c r="G50" s="22">
        <v>7200</v>
      </c>
      <c r="H50" s="15">
        <v>7200</v>
      </c>
      <c r="I50" s="15">
        <f t="shared" si="0"/>
        <v>500</v>
      </c>
      <c r="J50" s="1">
        <f t="shared" si="1"/>
        <v>6700</v>
      </c>
    </row>
    <row r="51" spans="1:10" ht="72" customHeight="1">
      <c r="A51" s="18"/>
      <c r="B51" s="29">
        <v>74</v>
      </c>
      <c r="C51" s="18" t="s">
        <v>85</v>
      </c>
      <c r="D51" s="13" t="s">
        <v>86</v>
      </c>
      <c r="E51" s="21" t="s">
        <v>87</v>
      </c>
      <c r="F51" s="22">
        <v>2650</v>
      </c>
      <c r="G51" s="22">
        <v>6550</v>
      </c>
      <c r="H51" s="15">
        <v>6550</v>
      </c>
      <c r="I51" s="15">
        <f t="shared" si="0"/>
        <v>450</v>
      </c>
      <c r="J51" s="1">
        <f t="shared" si="1"/>
        <v>6100</v>
      </c>
    </row>
    <row r="52" spans="1:10" ht="72" customHeight="1">
      <c r="A52" s="18"/>
      <c r="B52" s="29">
        <v>75</v>
      </c>
      <c r="C52" s="18" t="s">
        <v>85</v>
      </c>
      <c r="D52" s="13" t="s">
        <v>88</v>
      </c>
      <c r="E52" s="21" t="s">
        <v>87</v>
      </c>
      <c r="F52" s="22">
        <v>1500</v>
      </c>
      <c r="G52" s="22">
        <v>3700</v>
      </c>
      <c r="H52" s="15">
        <v>3700</v>
      </c>
      <c r="I52" s="15">
        <f t="shared" si="0"/>
        <v>250</v>
      </c>
      <c r="J52" s="1">
        <f t="shared" si="1"/>
        <v>3450</v>
      </c>
    </row>
    <row r="53" spans="1:10" ht="72" customHeight="1">
      <c r="A53" s="18"/>
      <c r="B53" s="37">
        <v>48</v>
      </c>
      <c r="C53" s="18" t="s">
        <v>89</v>
      </c>
      <c r="D53" s="13" t="s">
        <v>90</v>
      </c>
      <c r="E53" s="21">
        <v>48</v>
      </c>
      <c r="F53" s="22">
        <v>1450</v>
      </c>
      <c r="G53" s="22">
        <v>3600</v>
      </c>
      <c r="H53" s="15">
        <v>3600</v>
      </c>
      <c r="I53" s="15">
        <f t="shared" si="0"/>
        <v>250</v>
      </c>
      <c r="J53" s="1">
        <f t="shared" si="1"/>
        <v>3350</v>
      </c>
    </row>
    <row r="54" spans="1:10" ht="72" customHeight="1">
      <c r="A54" s="18"/>
      <c r="B54" s="37">
        <v>24</v>
      </c>
      <c r="C54" s="30" t="s">
        <v>91</v>
      </c>
      <c r="D54" s="13" t="s">
        <v>92</v>
      </c>
      <c r="E54" s="21">
        <v>46</v>
      </c>
      <c r="F54" s="22">
        <v>1000</v>
      </c>
      <c r="G54" s="22">
        <v>2500</v>
      </c>
      <c r="H54" s="22">
        <v>2500</v>
      </c>
    </row>
    <row r="55" spans="1:10" ht="72" customHeight="1">
      <c r="A55" s="18"/>
      <c r="B55" s="37">
        <v>82</v>
      </c>
      <c r="C55" s="18" t="s">
        <v>89</v>
      </c>
      <c r="D55" s="13" t="s">
        <v>93</v>
      </c>
      <c r="E55" s="21">
        <v>46</v>
      </c>
      <c r="F55" s="22">
        <v>2100</v>
      </c>
      <c r="G55" s="22">
        <v>5250</v>
      </c>
      <c r="H55" s="15">
        <v>5250</v>
      </c>
    </row>
    <row r="56" spans="1:10" ht="72" customHeight="1"/>
    <row r="57" spans="1:10" ht="72" customHeight="1"/>
  </sheetData>
  <autoFilter ref="A3:I55"/>
  <mergeCells count="2">
    <mergeCell ref="B1:F1"/>
    <mergeCell ref="A2:H2"/>
  </mergeCells>
  <hyperlinks>
    <hyperlink ref="C14" r:id="rId1" display="https://www.lamoda.ru/b/23597/brand-nly/"/>
    <hyperlink ref="C15" r:id="rId2" display="https://www.lamoda.ru/b/22319/brand-loverepublic/"/>
    <hyperlink ref="C27" r:id="rId3" tooltip="Chi Chi London" display="https://www.lamoda.ru/b/24697/brand-chichilondon/"/>
  </hyperlink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Студия платьев МЭМ 01.03.18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2018-03-12T23:13:24Z</dcterms:created>
  <dcterms:modified xsi:type="dcterms:W3CDTF">2018-03-12T23:17:41Z</dcterms:modified>
</cp:coreProperties>
</file>